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10" yWindow="165" windowWidth="18630" windowHeight="68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<sst xmlns="http://schemas.openxmlformats.org/spreadsheetml/2006/main" count="227" uniqueCount="68">
  <si>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</si>
  <si>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</si>
  <si>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</si>
  <si>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</si>
  <si>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</si>
  <si>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</si>
  <si>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</si>
  <si>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</si>
  <si>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</si>
  <si>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</si>
  <si>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</si>
  <si>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</si>
  <si>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</si>
  <si>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</si>
  <si>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</si>
  <si>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</si>
  <si>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</si>
  <si>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</si>
  <si>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</si>
  <si>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</si>
  <si>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</si>
  <si>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</si>
  <si>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</si>
  <si>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</si>
  <si>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</si>
  <si>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</si>
  <si>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</si>
  <si>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</si>
  <si>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</si>
  <si>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</si>
  <si>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</si>
  <si>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</si>
  <si>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</si>
  <si>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</si>
  <si>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</si>
  <si>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</si>
  <si>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</si>
  <si>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</si>
  <si>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</si>
  <si>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рисовая со сливочным маслом</t>
  </si>
  <si>
    <t>какао</t>
  </si>
  <si>
    <t>бутерброд с сыром</t>
  </si>
  <si>
    <t>мандарин</t>
  </si>
  <si>
    <t>макароны отварные с сосиской отварной</t>
  </si>
  <si>
    <t>кисель</t>
  </si>
  <si>
    <t>пшеничный</t>
  </si>
  <si>
    <t>печенье</t>
  </si>
  <si>
    <t>рис отварной с гуляшом мясным</t>
  </si>
  <si>
    <t>напиток плодовый</t>
  </si>
  <si>
    <t>апельсин</t>
  </si>
  <si>
    <t>сырники из творога со сметаной, яйцо</t>
  </si>
  <si>
    <t>кофейный напиток</t>
  </si>
  <si>
    <t>яблоко</t>
  </si>
  <si>
    <t>Жаркое по домашнему</t>
  </si>
  <si>
    <t>чай с сахаром</t>
  </si>
  <si>
    <t>капуста тушеная с котлетой рубленой из птицы</t>
  </si>
  <si>
    <t>компот из с/фруктов</t>
  </si>
  <si>
    <t>греча отварная с тефтелей мясной</t>
  </si>
  <si>
    <t>шоколад</t>
  </si>
  <si>
    <t>сок</t>
  </si>
  <si>
    <t>макароны отварные с курицей отварной</t>
  </si>
  <si>
    <t>коктейль</t>
  </si>
  <si>
    <t>картофельное пюре с рыбой припущенной</t>
  </si>
  <si>
    <t>рис отварной с печенью по строгановски</t>
  </si>
  <si>
    <t>кофейный</t>
  </si>
  <si>
    <t>директор</t>
  </si>
  <si>
    <t>Новосёлова Н.В.</t>
  </si>
  <si>
    <t>МОУ КСОШ №2 (г.Кувшиново)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</si>
</sst>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67</v>
      </c>
      <c r="D1" s="55"/>
      <c r="E1" s="55"/>
      <c r="F1" s="12" t="s">
        <v>16</v>
      </c>
      <c r="G1" s="2" t="s">
        <v>17</v>
      </c>
      <c r="H1" s="56" t="s">
        <v>65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66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5.6059999999999999</v>
      </c>
      <c r="H6" s="40">
        <v>16.164000000000001</v>
      </c>
      <c r="I6" s="40">
        <v>28.52</v>
      </c>
      <c r="J6" s="40">
        <v>208.89</v>
      </c>
      <c r="K6" s="41">
        <v>411</v>
      </c>
      <c r="L6" s="40">
        <v>15.47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3.44</v>
      </c>
      <c r="H8" s="43">
        <v>4.476</v>
      </c>
      <c r="I8" s="43">
        <v>25.303999999999998</v>
      </c>
      <c r="J8" s="43">
        <v>156.16</v>
      </c>
      <c r="K8" s="44">
        <v>1025</v>
      </c>
      <c r="L8" s="43">
        <v>9.39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55</v>
      </c>
      <c r="G9" s="43">
        <v>8.08</v>
      </c>
      <c r="H9" s="43">
        <v>7.375</v>
      </c>
      <c r="I9" s="43">
        <v>14.76</v>
      </c>
      <c r="J9" s="43">
        <v>91</v>
      </c>
      <c r="K9" s="44">
        <v>3</v>
      </c>
      <c r="L9" s="43">
        <v>16.64</v>
      </c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135</v>
      </c>
      <c r="G10" s="43">
        <v>1.093</v>
      </c>
      <c r="H10" s="43">
        <v>0.41799999999999998</v>
      </c>
      <c r="I10" s="43">
        <v>15.579000000000001</v>
      </c>
      <c r="J10" s="43">
        <v>49.4</v>
      </c>
      <c r="K10" s="44"/>
      <c r="L10" s="43">
        <v>41.6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545</v>
      </c>
      <c r="G13" s="19">
        <f t="shared" ref="G13:J13" si="0">SUM(G6:G12)</f>
        <v>18.218999999999998</v>
      </c>
      <c r="H13" s="19">
        <f t="shared" si="0"/>
        <v>28.433</v>
      </c>
      <c r="I13" s="19">
        <f t="shared" si="0"/>
        <v>84.163000000000011</v>
      </c>
      <c r="J13" s="19">
        <f t="shared" si="0"/>
        <v>505.44999999999993</v>
      </c>
      <c r="K13" s="25"/>
      <c r="L13" s="19">
        <f t="shared" ref="L13" si="1">SUM(L6:L12)</f>
        <v>83.1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545</v>
      </c>
      <c r="G24" s="32">
        <f t="shared" ref="G24:J24" si="4">G13+G23</f>
        <v>18.218999999999998</v>
      </c>
      <c r="H24" s="32">
        <f t="shared" si="4"/>
        <v>28.433</v>
      </c>
      <c r="I24" s="32">
        <f t="shared" si="4"/>
        <v>84.163000000000011</v>
      </c>
      <c r="J24" s="32">
        <f t="shared" si="4"/>
        <v>505.44999999999993</v>
      </c>
      <c r="K24" s="32"/>
      <c r="L24" s="32">
        <f t="shared" ref="L24" si="5">L13+L23</f>
        <v>83.1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43</v>
      </c>
      <c r="F25" s="40">
        <v>230</v>
      </c>
      <c r="G25" s="40">
        <v>14.07</v>
      </c>
      <c r="H25" s="40">
        <v>15.145</v>
      </c>
      <c r="I25" s="40">
        <v>32.765000000000001</v>
      </c>
      <c r="J25" s="40">
        <v>324.10000000000002</v>
      </c>
      <c r="K25" s="41">
        <v>442</v>
      </c>
      <c r="L25" s="40">
        <v>26.24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>
        <v>572</v>
      </c>
      <c r="L26" s="43"/>
    </row>
    <row r="27" spans="1:12" ht="1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0</v>
      </c>
      <c r="H27" s="43">
        <v>0</v>
      </c>
      <c r="I27" s="43">
        <v>13.1</v>
      </c>
      <c r="J27" s="43">
        <v>56.62</v>
      </c>
      <c r="K27" s="44">
        <v>348</v>
      </c>
      <c r="L27" s="43">
        <v>1.83</v>
      </c>
    </row>
    <row r="28" spans="1:12" ht="15">
      <c r="A28" s="14"/>
      <c r="B28" s="15"/>
      <c r="C28" s="11"/>
      <c r="D28" s="7" t="s">
        <v>23</v>
      </c>
      <c r="E28" s="42" t="s">
        <v>45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/>
      <c r="L28" s="43">
        <v>4.12</v>
      </c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166</v>
      </c>
      <c r="G29" s="43">
        <v>0.66400000000000003</v>
      </c>
      <c r="H29" s="43">
        <v>0.66400000000000003</v>
      </c>
      <c r="I29" s="43">
        <v>16.268000000000001</v>
      </c>
      <c r="J29" s="43">
        <v>74.7</v>
      </c>
      <c r="K29" s="44"/>
      <c r="L29" s="43">
        <v>39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636</v>
      </c>
      <c r="G32" s="19">
        <f t="shared" ref="G32" si="6">SUM(G25:G31)</f>
        <v>17.774000000000001</v>
      </c>
      <c r="H32" s="19">
        <f t="shared" ref="H32" si="7">SUM(H25:H31)</f>
        <v>16.129000000000001</v>
      </c>
      <c r="I32" s="19">
        <f t="shared" ref="I32" si="8">SUM(I25:I31)</f>
        <v>81.813000000000002</v>
      </c>
      <c r="J32" s="19">
        <f t="shared" ref="J32:L32" si="9">SUM(J25:J31)</f>
        <v>549.42000000000007</v>
      </c>
      <c r="K32" s="25"/>
      <c r="L32" s="19">
        <f t="shared" si="9"/>
        <v>71.19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636</v>
      </c>
      <c r="G43" s="32">
        <f t="shared" ref="G43" si="14">G32+G42</f>
        <v>17.774000000000001</v>
      </c>
      <c r="H43" s="32">
        <f t="shared" ref="H43" si="15">H32+H42</f>
        <v>16.129000000000001</v>
      </c>
      <c r="I43" s="32">
        <f t="shared" ref="I43" si="16">I32+I42</f>
        <v>81.813000000000002</v>
      </c>
      <c r="J43" s="32">
        <f t="shared" ref="J43:L43" si="17">J32+J42</f>
        <v>549.42000000000007</v>
      </c>
      <c r="K43" s="32"/>
      <c r="L43" s="32">
        <f t="shared" si="17"/>
        <v>71.19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225</v>
      </c>
      <c r="G44" s="40">
        <v>13.182</v>
      </c>
      <c r="H44" s="40">
        <v>13.507999999999999</v>
      </c>
      <c r="I44" s="40">
        <v>37.331000000000003</v>
      </c>
      <c r="J44" s="40">
        <v>323.83999999999997</v>
      </c>
      <c r="K44" s="41">
        <v>747</v>
      </c>
      <c r="L44" s="40">
        <v>40.21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>
        <v>632</v>
      </c>
      <c r="L45" s="43"/>
    </row>
    <row r="46" spans="1:12" ht="1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1.19</v>
      </c>
      <c r="H46" s="43">
        <v>0.17</v>
      </c>
      <c r="I46" s="43">
        <v>32.42</v>
      </c>
      <c r="J46" s="43">
        <v>141.9</v>
      </c>
      <c r="K46" s="44">
        <v>1034</v>
      </c>
      <c r="L46" s="43">
        <v>10.07</v>
      </c>
    </row>
    <row r="47" spans="1:12" ht="1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3.04</v>
      </c>
      <c r="H47" s="43">
        <v>0.32</v>
      </c>
      <c r="I47" s="43">
        <v>19.68</v>
      </c>
      <c r="J47" s="43">
        <v>94</v>
      </c>
      <c r="K47" s="44"/>
      <c r="L47" s="43">
        <v>4.0999999999999996</v>
      </c>
    </row>
    <row r="48" spans="1:12" ht="15">
      <c r="A48" s="23"/>
      <c r="B48" s="15"/>
      <c r="C48" s="11"/>
      <c r="D48" s="7" t="s">
        <v>24</v>
      </c>
      <c r="E48" s="42" t="s">
        <v>49</v>
      </c>
      <c r="F48" s="43">
        <v>255</v>
      </c>
      <c r="G48" s="43">
        <v>2.2949999999999999</v>
      </c>
      <c r="H48" s="43">
        <v>0.51</v>
      </c>
      <c r="I48" s="43">
        <v>20.655999999999999</v>
      </c>
      <c r="J48" s="43">
        <v>109.65</v>
      </c>
      <c r="K48" s="44"/>
      <c r="L48" s="43">
        <v>57.74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720</v>
      </c>
      <c r="G51" s="19">
        <f t="shared" ref="G51" si="18">SUM(G44:G50)</f>
        <v>19.707000000000001</v>
      </c>
      <c r="H51" s="19">
        <f t="shared" ref="H51" si="19">SUM(H44:H50)</f>
        <v>14.507999999999999</v>
      </c>
      <c r="I51" s="19">
        <f t="shared" ref="I51" si="20">SUM(I44:I50)</f>
        <v>110.08700000000002</v>
      </c>
      <c r="J51" s="19">
        <f t="shared" ref="J51:L51" si="21">SUM(J44:J50)</f>
        <v>669.39</v>
      </c>
      <c r="K51" s="25"/>
      <c r="L51" s="19">
        <f t="shared" si="21"/>
        <v>112.12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720</v>
      </c>
      <c r="G62" s="32">
        <f t="shared" ref="G62" si="26">G51+G61</f>
        <v>19.707000000000001</v>
      </c>
      <c r="H62" s="32">
        <f t="shared" ref="H62" si="27">H51+H61</f>
        <v>14.507999999999999</v>
      </c>
      <c r="I62" s="32">
        <f t="shared" ref="I62" si="28">I51+I61</f>
        <v>110.08700000000002</v>
      </c>
      <c r="J62" s="32">
        <f t="shared" ref="J62:L62" si="29">J51+J61</f>
        <v>669.39</v>
      </c>
      <c r="K62" s="32"/>
      <c r="L62" s="32">
        <f t="shared" si="29"/>
        <v>112.12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150</v>
      </c>
      <c r="G63" s="40">
        <v>238.071</v>
      </c>
      <c r="H63" s="40">
        <v>10.725</v>
      </c>
      <c r="I63" s="40">
        <v>21.15</v>
      </c>
      <c r="J63" s="40">
        <v>239.554</v>
      </c>
      <c r="K63" s="41">
        <v>492</v>
      </c>
      <c r="L63" s="40">
        <v>51.14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>
        <v>326</v>
      </c>
      <c r="L64" s="43"/>
    </row>
    <row r="65" spans="1:12" ht="1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1.534</v>
      </c>
      <c r="H65" s="43">
        <v>1.3360000000000001</v>
      </c>
      <c r="I65" s="43">
        <v>22.89</v>
      </c>
      <c r="J65" s="43">
        <v>110.01</v>
      </c>
      <c r="K65" s="44">
        <v>1024</v>
      </c>
      <c r="L65" s="43">
        <v>5.03</v>
      </c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/>
      <c r="L66" s="43">
        <v>4.0999999999999996</v>
      </c>
    </row>
    <row r="67" spans="1:12" ht="15">
      <c r="A67" s="23"/>
      <c r="B67" s="15"/>
      <c r="C67" s="11"/>
      <c r="D67" s="7" t="s">
        <v>24</v>
      </c>
      <c r="E67" s="42" t="s">
        <v>52</v>
      </c>
      <c r="F67" s="43">
        <v>197</v>
      </c>
      <c r="G67" s="43">
        <v>0.78800000000000003</v>
      </c>
      <c r="H67" s="43">
        <v>0.78800000000000003</v>
      </c>
      <c r="I67" s="43">
        <v>19.306000000000001</v>
      </c>
      <c r="J67" s="43">
        <v>88.65</v>
      </c>
      <c r="K67" s="44"/>
      <c r="L67" s="43">
        <v>25.46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587</v>
      </c>
      <c r="G70" s="19">
        <f t="shared" ref="G70" si="30">SUM(G63:G69)</f>
        <v>243.43299999999999</v>
      </c>
      <c r="H70" s="19">
        <f t="shared" ref="H70" si="31">SUM(H63:H69)</f>
        <v>13.169</v>
      </c>
      <c r="I70" s="19">
        <f t="shared" ref="I70" si="32">SUM(I63:I69)</f>
        <v>83.025999999999996</v>
      </c>
      <c r="J70" s="19">
        <f t="shared" ref="J70:L70" si="33">SUM(J63:J69)</f>
        <v>532.21400000000006</v>
      </c>
      <c r="K70" s="25"/>
      <c r="L70" s="19">
        <f t="shared" si="33"/>
        <v>85.73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587</v>
      </c>
      <c r="G81" s="32">
        <f t="shared" ref="G81" si="38">G70+G80</f>
        <v>243.43299999999999</v>
      </c>
      <c r="H81" s="32">
        <f t="shared" ref="H81" si="39">H70+H80</f>
        <v>13.169</v>
      </c>
      <c r="I81" s="32">
        <f t="shared" ref="I81" si="40">I70+I80</f>
        <v>83.025999999999996</v>
      </c>
      <c r="J81" s="32">
        <f t="shared" ref="J81:L81" si="41">J70+J80</f>
        <v>532.21400000000006</v>
      </c>
      <c r="K81" s="32"/>
      <c r="L81" s="32">
        <f t="shared" si="41"/>
        <v>85.73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200</v>
      </c>
      <c r="G82" s="40">
        <v>12.632999999999999</v>
      </c>
      <c r="H82" s="40">
        <v>18.658000000000001</v>
      </c>
      <c r="I82" s="40">
        <v>26.077000000000002</v>
      </c>
      <c r="J82" s="40">
        <v>322.77999999999997</v>
      </c>
      <c r="K82" s="41">
        <v>631</v>
      </c>
      <c r="L82" s="40">
        <v>29.84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54</v>
      </c>
      <c r="F84" s="43">
        <v>200</v>
      </c>
      <c r="G84" s="43">
        <v>1E-3</v>
      </c>
      <c r="H84" s="43">
        <v>0</v>
      </c>
      <c r="I84" s="43">
        <v>15.04</v>
      </c>
      <c r="J84" s="43">
        <v>60.13</v>
      </c>
      <c r="K84" s="44">
        <v>1009</v>
      </c>
      <c r="L84" s="43">
        <v>1.21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40</v>
      </c>
      <c r="G85" s="43">
        <v>3.04</v>
      </c>
      <c r="H85" s="43">
        <v>0.32</v>
      </c>
      <c r="I85" s="43">
        <v>19.68</v>
      </c>
      <c r="J85" s="43">
        <v>94</v>
      </c>
      <c r="K85" s="44"/>
      <c r="L85" s="43">
        <v>4.0999999999999996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46</v>
      </c>
      <c r="F87" s="43">
        <v>112</v>
      </c>
      <c r="G87" s="43">
        <v>7.6</v>
      </c>
      <c r="H87" s="43">
        <v>19.5</v>
      </c>
      <c r="I87" s="43">
        <v>65.5</v>
      </c>
      <c r="J87" s="43">
        <v>465</v>
      </c>
      <c r="K87" s="44"/>
      <c r="L87" s="43">
        <v>39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552</v>
      </c>
      <c r="G89" s="19">
        <f t="shared" ref="G89" si="42">SUM(G82:G88)</f>
        <v>23.274000000000001</v>
      </c>
      <c r="H89" s="19">
        <f t="shared" ref="H89" si="43">SUM(H82:H88)</f>
        <v>38.478000000000002</v>
      </c>
      <c r="I89" s="19">
        <f t="shared" ref="I89" si="44">SUM(I82:I88)</f>
        <v>126.297</v>
      </c>
      <c r="J89" s="19">
        <f t="shared" ref="J89:L89" si="45">SUM(J82:J88)</f>
        <v>941.91</v>
      </c>
      <c r="K89" s="25"/>
      <c r="L89" s="19">
        <f t="shared" si="45"/>
        <v>74.150000000000006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552</v>
      </c>
      <c r="G100" s="32">
        <f t="shared" ref="G100" si="50">G89+G99</f>
        <v>23.274000000000001</v>
      </c>
      <c r="H100" s="32">
        <f t="shared" ref="H100" si="51">H89+H99</f>
        <v>38.478000000000002</v>
      </c>
      <c r="I100" s="32">
        <f t="shared" ref="I100" si="52">I89+I99</f>
        <v>126.297</v>
      </c>
      <c r="J100" s="32">
        <f t="shared" ref="J100:L100" si="53">J89+J99</f>
        <v>941.91</v>
      </c>
      <c r="K100" s="32"/>
      <c r="L100" s="32">
        <f t="shared" si="53"/>
        <v>74.150000000000006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55</v>
      </c>
      <c r="F101" s="40">
        <v>260</v>
      </c>
      <c r="G101" s="40">
        <v>20.556000000000001</v>
      </c>
      <c r="H101" s="40">
        <v>25.209</v>
      </c>
      <c r="I101" s="40">
        <v>35.963999999999999</v>
      </c>
      <c r="J101" s="40">
        <v>460.43</v>
      </c>
      <c r="K101" s="41">
        <v>342</v>
      </c>
      <c r="L101" s="40">
        <v>45.78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>
        <v>732</v>
      </c>
      <c r="L102" s="43"/>
    </row>
    <row r="103" spans="1:12" ht="1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0.1</v>
      </c>
      <c r="H103" s="43">
        <v>0.1</v>
      </c>
      <c r="I103" s="43">
        <v>26.4</v>
      </c>
      <c r="J103" s="43">
        <v>107.51</v>
      </c>
      <c r="K103" s="44">
        <v>924</v>
      </c>
      <c r="L103" s="43">
        <v>5.09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94</v>
      </c>
      <c r="K104" s="44"/>
      <c r="L104" s="43">
        <v>4.0999999999999996</v>
      </c>
    </row>
    <row r="105" spans="1:12" ht="15">
      <c r="A105" s="23"/>
      <c r="B105" s="15"/>
      <c r="C105" s="11"/>
      <c r="D105" s="7" t="s">
        <v>24</v>
      </c>
      <c r="E105" s="42" t="s">
        <v>52</v>
      </c>
      <c r="F105" s="43">
        <v>237</v>
      </c>
      <c r="G105" s="43">
        <v>0.94799999999999995</v>
      </c>
      <c r="H105" s="43">
        <v>0.94799999999999995</v>
      </c>
      <c r="I105" s="43">
        <v>23.225999999999999</v>
      </c>
      <c r="J105" s="43">
        <v>106.65</v>
      </c>
      <c r="K105" s="44"/>
      <c r="L105" s="43">
        <v>37.15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737</v>
      </c>
      <c r="G108" s="19">
        <f t="shared" ref="G108:J108" si="54">SUM(G101:G107)</f>
        <v>24.644000000000002</v>
      </c>
      <c r="H108" s="19">
        <f t="shared" si="54"/>
        <v>26.577000000000002</v>
      </c>
      <c r="I108" s="19">
        <f t="shared" si="54"/>
        <v>105.27</v>
      </c>
      <c r="J108" s="19">
        <f t="shared" si="54"/>
        <v>768.59</v>
      </c>
      <c r="K108" s="25"/>
      <c r="L108" s="19">
        <f t="shared" ref="L108" si="55">SUM(L101:L107)</f>
        <v>92.12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737</v>
      </c>
      <c r="G119" s="32">
        <f t="shared" ref="G119" si="58">G108+G118</f>
        <v>24.644000000000002</v>
      </c>
      <c r="H119" s="32">
        <f t="shared" ref="H119" si="59">H108+H118</f>
        <v>26.577000000000002</v>
      </c>
      <c r="I119" s="32">
        <f t="shared" ref="I119" si="60">I108+I118</f>
        <v>105.27</v>
      </c>
      <c r="J119" s="32">
        <f t="shared" ref="J119:L119" si="61">J108+J118</f>
        <v>768.59</v>
      </c>
      <c r="K119" s="32"/>
      <c r="L119" s="32">
        <f t="shared" si="61"/>
        <v>92.12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57</v>
      </c>
      <c r="F120" s="40">
        <v>250</v>
      </c>
      <c r="G120" s="40">
        <v>16.068000000000001</v>
      </c>
      <c r="H120" s="40">
        <v>17.885999999999999</v>
      </c>
      <c r="I120" s="40">
        <v>30.213000000000001</v>
      </c>
      <c r="J120" s="40">
        <v>345.85</v>
      </c>
      <c r="K120" s="41">
        <v>405</v>
      </c>
      <c r="L120" s="40">
        <v>42.87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>
        <v>669</v>
      </c>
      <c r="L121" s="43"/>
    </row>
    <row r="122" spans="1:12" ht="15">
      <c r="A122" s="14"/>
      <c r="B122" s="15"/>
      <c r="C122" s="11"/>
      <c r="D122" s="7" t="s">
        <v>22</v>
      </c>
      <c r="E122" s="42" t="s">
        <v>44</v>
      </c>
      <c r="F122" s="43">
        <v>200</v>
      </c>
      <c r="G122" s="43">
        <v>0</v>
      </c>
      <c r="H122" s="43">
        <v>0</v>
      </c>
      <c r="I122" s="43">
        <v>13.1</v>
      </c>
      <c r="J122" s="43">
        <v>52.62</v>
      </c>
      <c r="K122" s="44">
        <v>948</v>
      </c>
      <c r="L122" s="43">
        <v>3.13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60</v>
      </c>
      <c r="G123" s="43">
        <v>4.5599999999999996</v>
      </c>
      <c r="H123" s="43">
        <v>0.48</v>
      </c>
      <c r="I123" s="43">
        <v>29.52</v>
      </c>
      <c r="J123" s="43">
        <v>141</v>
      </c>
      <c r="K123" s="44"/>
      <c r="L123" s="43">
        <v>4.0999999999999996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58</v>
      </c>
      <c r="F125" s="43">
        <v>16</v>
      </c>
      <c r="G125" s="43">
        <v>0.64</v>
      </c>
      <c r="H125" s="43">
        <v>4</v>
      </c>
      <c r="I125" s="43">
        <v>9.92</v>
      </c>
      <c r="J125" s="43">
        <v>78.400000000000006</v>
      </c>
      <c r="K125" s="44"/>
      <c r="L125" s="43">
        <v>11</v>
      </c>
    </row>
    <row r="126" spans="1:12" ht="15">
      <c r="A126" s="14"/>
      <c r="B126" s="15"/>
      <c r="C126" s="11"/>
      <c r="D126" s="6"/>
      <c r="E126" s="42" t="s">
        <v>59</v>
      </c>
      <c r="F126" s="43">
        <v>200</v>
      </c>
      <c r="G126" s="43">
        <v>1</v>
      </c>
      <c r="H126" s="43">
        <v>0.2</v>
      </c>
      <c r="I126" s="43">
        <v>20.2</v>
      </c>
      <c r="J126" s="43">
        <v>92</v>
      </c>
      <c r="K126" s="44"/>
      <c r="L126" s="43">
        <v>18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726</v>
      </c>
      <c r="G127" s="19">
        <f t="shared" ref="G127:J127" si="62">SUM(G120:G126)</f>
        <v>22.268000000000001</v>
      </c>
      <c r="H127" s="19">
        <f t="shared" si="62"/>
        <v>22.565999999999999</v>
      </c>
      <c r="I127" s="19">
        <f t="shared" si="62"/>
        <v>102.953</v>
      </c>
      <c r="J127" s="19">
        <f t="shared" si="62"/>
        <v>709.87</v>
      </c>
      <c r="K127" s="25"/>
      <c r="L127" s="19">
        <f t="shared" ref="L127" si="63">SUM(L120:L126)</f>
        <v>79.099999999999994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726</v>
      </c>
      <c r="G138" s="32">
        <f t="shared" ref="G138" si="66">G127+G137</f>
        <v>22.268000000000001</v>
      </c>
      <c r="H138" s="32">
        <f t="shared" ref="H138" si="67">H127+H137</f>
        <v>22.565999999999999</v>
      </c>
      <c r="I138" s="32">
        <f t="shared" ref="I138" si="68">I127+I137</f>
        <v>102.953</v>
      </c>
      <c r="J138" s="32">
        <f t="shared" ref="J138:L138" si="69">J127+J137</f>
        <v>709.87</v>
      </c>
      <c r="K138" s="32"/>
      <c r="L138" s="32">
        <f t="shared" si="69"/>
        <v>79.099999999999994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60</v>
      </c>
      <c r="F139" s="40">
        <v>250</v>
      </c>
      <c r="G139" s="40">
        <v>44.56</v>
      </c>
      <c r="H139" s="40">
        <v>30.343</v>
      </c>
      <c r="I139" s="40">
        <v>32.052999999999997</v>
      </c>
      <c r="J139" s="40">
        <v>345.85</v>
      </c>
      <c r="K139" s="41">
        <v>405</v>
      </c>
      <c r="L139" s="40">
        <v>39.36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>
        <v>669</v>
      </c>
      <c r="L140" s="43"/>
    </row>
    <row r="141" spans="1:12" ht="1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1.19</v>
      </c>
      <c r="H141" s="43">
        <v>0.17</v>
      </c>
      <c r="I141" s="43">
        <v>32.42</v>
      </c>
      <c r="J141" s="43">
        <v>141.9</v>
      </c>
      <c r="K141" s="44">
        <v>948</v>
      </c>
      <c r="L141" s="43">
        <v>10.48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141</v>
      </c>
      <c r="K142" s="44"/>
      <c r="L142" s="43">
        <v>4.0999999999999996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61</v>
      </c>
      <c r="F144" s="43">
        <v>200</v>
      </c>
      <c r="G144" s="43">
        <v>2.8</v>
      </c>
      <c r="H144" s="43">
        <v>3.2</v>
      </c>
      <c r="I144" s="43">
        <v>9.1</v>
      </c>
      <c r="J144" s="43">
        <v>92</v>
      </c>
      <c r="K144" s="44"/>
      <c r="L144" s="43">
        <v>26.13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51.589999999999996</v>
      </c>
      <c r="H146" s="19">
        <f t="shared" si="70"/>
        <v>34.033000000000001</v>
      </c>
      <c r="I146" s="19">
        <f t="shared" si="70"/>
        <v>93.252999999999986</v>
      </c>
      <c r="J146" s="19">
        <f t="shared" si="70"/>
        <v>720.75</v>
      </c>
      <c r="K146" s="25"/>
      <c r="L146" s="19">
        <f t="shared" ref="L146" si="71">SUM(L139:L145)</f>
        <v>80.070000000000007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690</v>
      </c>
      <c r="G157" s="32">
        <f t="shared" ref="G157" si="74">G146+G156</f>
        <v>51.589999999999996</v>
      </c>
      <c r="H157" s="32">
        <f t="shared" ref="H157" si="75">H146+H156</f>
        <v>34.033000000000001</v>
      </c>
      <c r="I157" s="32">
        <f t="shared" ref="I157" si="76">I146+I156</f>
        <v>93.252999999999986</v>
      </c>
      <c r="J157" s="32">
        <f t="shared" ref="J157:L157" si="77">J146+J156</f>
        <v>720.75</v>
      </c>
      <c r="K157" s="32"/>
      <c r="L157" s="32">
        <f t="shared" si="77"/>
        <v>80.070000000000007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250</v>
      </c>
      <c r="G158" s="40">
        <v>38.08</v>
      </c>
      <c r="H158" s="40">
        <v>11.429</v>
      </c>
      <c r="I158" s="40">
        <v>28.984999999999999</v>
      </c>
      <c r="J158" s="40">
        <v>370.9</v>
      </c>
      <c r="K158" s="41">
        <v>326</v>
      </c>
      <c r="L158" s="40">
        <v>61.59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1E-3</v>
      </c>
      <c r="H160" s="43">
        <v>0</v>
      </c>
      <c r="I160" s="43">
        <v>15.04</v>
      </c>
      <c r="J160" s="43">
        <v>60.137999999999998</v>
      </c>
      <c r="K160" s="44">
        <v>1009</v>
      </c>
      <c r="L160" s="43">
        <v>0.77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/>
      <c r="L161" s="43">
        <v>4.0999999999999996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59</v>
      </c>
      <c r="F163" s="43">
        <v>200</v>
      </c>
      <c r="G163" s="43">
        <v>1</v>
      </c>
      <c r="H163" s="43">
        <v>0.2</v>
      </c>
      <c r="I163" s="43">
        <v>20.2</v>
      </c>
      <c r="J163" s="43">
        <v>92</v>
      </c>
      <c r="K163" s="44"/>
      <c r="L163" s="43">
        <v>18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690</v>
      </c>
      <c r="G165" s="19">
        <f t="shared" ref="G165:J165" si="78">SUM(G158:G164)</f>
        <v>42.120999999999995</v>
      </c>
      <c r="H165" s="19">
        <f t="shared" si="78"/>
        <v>11.949</v>
      </c>
      <c r="I165" s="19">
        <f t="shared" si="78"/>
        <v>83.905000000000001</v>
      </c>
      <c r="J165" s="19">
        <f t="shared" si="78"/>
        <v>617.03800000000001</v>
      </c>
      <c r="K165" s="25"/>
      <c r="L165" s="19">
        <f t="shared" ref="L165" si="79">SUM(L158:L164)</f>
        <v>84.460000000000008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690</v>
      </c>
      <c r="G176" s="32">
        <f t="shared" ref="G176" si="82">G165+G175</f>
        <v>42.120999999999995</v>
      </c>
      <c r="H176" s="32">
        <f t="shared" ref="H176" si="83">H165+H175</f>
        <v>11.949</v>
      </c>
      <c r="I176" s="32">
        <f t="shared" ref="I176" si="84">I165+I175</f>
        <v>83.905000000000001</v>
      </c>
      <c r="J176" s="32">
        <f t="shared" ref="J176:L176" si="85">J165+J175</f>
        <v>617.03800000000001</v>
      </c>
      <c r="K176" s="32"/>
      <c r="L176" s="32">
        <f t="shared" si="85"/>
        <v>84.460000000000008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63</v>
      </c>
      <c r="F177" s="40">
        <v>260</v>
      </c>
      <c r="G177" s="40">
        <v>19.652000000000001</v>
      </c>
      <c r="H177" s="40">
        <v>19.745000000000001</v>
      </c>
      <c r="I177" s="40">
        <v>40.851999999999997</v>
      </c>
      <c r="J177" s="40">
        <v>421.65</v>
      </c>
      <c r="K177" s="41">
        <v>747</v>
      </c>
      <c r="L177" s="40">
        <v>24.16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>
        <v>619</v>
      </c>
      <c r="L178" s="43"/>
    </row>
    <row r="179" spans="1:12" ht="15">
      <c r="A179" s="23"/>
      <c r="B179" s="15"/>
      <c r="C179" s="11"/>
      <c r="D179" s="7" t="s">
        <v>22</v>
      </c>
      <c r="E179" s="42" t="s">
        <v>64</v>
      </c>
      <c r="F179" s="43">
        <v>200</v>
      </c>
      <c r="G179" s="43">
        <v>1.534</v>
      </c>
      <c r="H179" s="43">
        <v>1.3360000000000001</v>
      </c>
      <c r="I179" s="43">
        <v>22.89</v>
      </c>
      <c r="J179" s="43">
        <v>110.01</v>
      </c>
      <c r="K179" s="44">
        <v>1024</v>
      </c>
      <c r="L179" s="43">
        <v>4.97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40</v>
      </c>
      <c r="G180" s="43">
        <v>3.04</v>
      </c>
      <c r="H180" s="43">
        <v>0.32</v>
      </c>
      <c r="I180" s="43">
        <v>16.68</v>
      </c>
      <c r="J180" s="43">
        <v>94</v>
      </c>
      <c r="K180" s="44"/>
      <c r="L180" s="43">
        <v>4.0999999999999996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24.225999999999999</v>
      </c>
      <c r="H184" s="19">
        <f t="shared" si="86"/>
        <v>21.401</v>
      </c>
      <c r="I184" s="19">
        <f t="shared" si="86"/>
        <v>80.421999999999997</v>
      </c>
      <c r="J184" s="19">
        <f t="shared" si="86"/>
        <v>625.66</v>
      </c>
      <c r="K184" s="25"/>
      <c r="L184" s="19">
        <f t="shared" ref="L184" si="87">SUM(L177:L183)</f>
        <v>33.229999999999997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24.225999999999999</v>
      </c>
      <c r="H195" s="32">
        <f t="shared" ref="H195" si="91">H184+H194</f>
        <v>21.401</v>
      </c>
      <c r="I195" s="32">
        <f t="shared" ref="I195" si="92">I184+I194</f>
        <v>80.421999999999997</v>
      </c>
      <c r="J195" s="32">
        <f t="shared" ref="J195:L195" si="93">J184+J194</f>
        <v>625.66</v>
      </c>
      <c r="K195" s="32"/>
      <c r="L195" s="32">
        <f t="shared" si="93"/>
        <v>33.229999999999997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638.29999999999995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48.725599999999993</v>
      </c>
      <c r="H196" s="34">
        <f t="shared" si="94"/>
        <v>22.724299999999999</v>
      </c>
      <c r="I196" s="34">
        <f t="shared" si="94"/>
        <v>95.118899999999982</v>
      </c>
      <c r="J196" s="34">
        <f t="shared" si="94"/>
        <v>664.02919999999995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79.527000000000015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2023-10-13T11:20:51Z</cp:lastPrinted>
  <dcterms:created xsi:type="dcterms:W3CDTF">2022-05-16T14:23:56Z</dcterms:created>
  <dcterms:modified xsi:type="dcterms:W3CDTF">2024-01-16T21:37:13Z</dcterms:modified>
</cp:coreProperties>
</file>