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!Питание обучающихся (меню 2025)\"/>
    </mc:Choice>
  </mc:AlternateContent>
  <bookViews>
    <workbookView xWindow="0" yWindow="0" windowWidth="19200" windowHeight="673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L196" i="1" l="1"/>
  <c r="J196" i="1"/>
  <c r="I196" i="1"/>
  <c r="H196" i="1"/>
  <c r="G196" i="1"/>
  <c r="F196" i="1"/>
</calcChain>
</file>

<file path=xl/sharedStrings.xml><?xml version="1.0" encoding="utf-8"?>
<sst xmlns="http://schemas.openxmlformats.org/spreadsheetml/2006/main" count="225" uniqueCount="68">
  <si>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</si>
  <si>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</si>
  <si>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</si>
  <si>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</si>
  <si>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</si>
  <si>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</si>
  <si>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</si>
  <si>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</si>
  <si>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</si>
  <si>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</si>
  <si>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</si>
  <si>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</si>
  <si>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</si>
  <si>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</si>
  <si>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</si>
  <si>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</si>
  <si>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</si>
  <si>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</si>
  <si>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</si>
  <si>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</si>
  <si>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</si>
  <si>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</si>
  <si>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</si>
  <si>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</si>
  <si>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</si>
  <si>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</si>
  <si>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</si>
  <si>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</si>
  <si>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</si>
  <si>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</si>
  <si>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</si>
  <si>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</si>
  <si>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</si>
  <si>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</si>
  <si>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</si>
  <si>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</si>
  <si>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</si>
  <si>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</si>
  <si>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</si>
  <si>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какао</t>
  </si>
  <si>
    <t>бутерброд с сыром</t>
  </si>
  <si>
    <t>мандарин</t>
  </si>
  <si>
    <t>макароны отварные с сосиской отварной</t>
  </si>
  <si>
    <t>кисель</t>
  </si>
  <si>
    <t>пшеничный</t>
  </si>
  <si>
    <t>напиток плодовый</t>
  </si>
  <si>
    <t>апельсин</t>
  </si>
  <si>
    <t>кофейный напиток</t>
  </si>
  <si>
    <t>яблоко</t>
  </si>
  <si>
    <t>чай с сахаром</t>
  </si>
  <si>
    <t>капуста тушеная с котлетой рубленой из птицы</t>
  </si>
  <si>
    <t>греча отварная с тефтелей мясной</t>
  </si>
  <si>
    <t>кофейный</t>
  </si>
  <si>
    <t>директор</t>
  </si>
  <si>
    <t>Новосёлова Н.В.</t>
  </si>
  <si>
    <t>МОУ КСОШ №2 (г.Кувшиново)</t>
  </si>
  <si>
    <t>каша молочная геркулесовая со сливочным маслом</t>
  </si>
  <si>
    <t>макароны отварные с сарделькой говяжьей</t>
  </si>
  <si>
    <t>огурец свежий</t>
  </si>
  <si>
    <t>442/572</t>
  </si>
  <si>
    <t>рис отварной с гуляшом говяжьим и свежим помидором</t>
  </si>
  <si>
    <t>сырники из творога с сахаром и сметаной, яйцо</t>
  </si>
  <si>
    <t>Жаркое по- домашнему, свежий огурец</t>
  </si>
  <si>
    <t>сок яблочный</t>
  </si>
  <si>
    <t>компот из свежих яблок</t>
  </si>
  <si>
    <t>напиток "Плодовый" (горячий)</t>
  </si>
  <si>
    <t>картофельное пюре с рыбой припущенной в молоке</t>
  </si>
  <si>
    <t>рис отварной с курицей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</si>
</sst>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167" sqref="K167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7</v>
      </c>
      <c r="C1" s="51" t="s">
        <v>55</v>
      </c>
      <c r="D1" s="52"/>
      <c r="E1" s="52"/>
      <c r="F1" s="12" t="s">
        <v>16</v>
      </c>
      <c r="G1" s="2" t="s">
        <v>17</v>
      </c>
      <c r="H1" s="53" t="s">
        <v>53</v>
      </c>
      <c r="I1" s="53"/>
      <c r="J1" s="53"/>
      <c r="K1" s="53"/>
    </row>
    <row r="2" spans="1:12" ht="18" x14ac:dyDescent="0.25">
      <c r="A2" s="35" t="s">
        <v>6</v>
      </c>
      <c r="C2" s="2"/>
      <c r="G2" s="2" t="s">
        <v>18</v>
      </c>
      <c r="H2" s="53" t="s">
        <v>54</v>
      </c>
      <c r="I2" s="53"/>
      <c r="J2" s="53"/>
      <c r="K2" s="53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2025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1.5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5" x14ac:dyDescent="0.35">
      <c r="A6" s="20">
        <v>1</v>
      </c>
      <c r="B6" s="21">
        <v>1</v>
      </c>
      <c r="C6" s="22" t="s">
        <v>20</v>
      </c>
      <c r="D6" s="5" t="s">
        <v>21</v>
      </c>
      <c r="E6" s="39" t="s">
        <v>56</v>
      </c>
      <c r="F6" s="40">
        <v>160</v>
      </c>
      <c r="G6" s="40">
        <v>5.6059999999999999</v>
      </c>
      <c r="H6" s="40">
        <v>12.763999999999999</v>
      </c>
      <c r="I6" s="40">
        <v>28.376000000000001</v>
      </c>
      <c r="J6" s="40">
        <v>252.44</v>
      </c>
      <c r="K6" s="41">
        <v>411</v>
      </c>
      <c r="L6" s="40">
        <v>15.47</v>
      </c>
    </row>
    <row r="7" spans="1:12" ht="14.5" x14ac:dyDescent="0.3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5" x14ac:dyDescent="0.35">
      <c r="A8" s="23"/>
      <c r="B8" s="15"/>
      <c r="C8" s="11"/>
      <c r="D8" s="7" t="s">
        <v>22</v>
      </c>
      <c r="E8" s="42" t="s">
        <v>39</v>
      </c>
      <c r="F8" s="43">
        <v>200</v>
      </c>
      <c r="G8" s="43">
        <v>3.44</v>
      </c>
      <c r="H8" s="43">
        <v>4.476</v>
      </c>
      <c r="I8" s="43">
        <v>25.303999999999998</v>
      </c>
      <c r="J8" s="43">
        <v>156.16</v>
      </c>
      <c r="K8" s="44">
        <v>1025</v>
      </c>
      <c r="L8" s="43">
        <v>9.39</v>
      </c>
    </row>
    <row r="9" spans="1:12" ht="14.5" x14ac:dyDescent="0.35">
      <c r="A9" s="23"/>
      <c r="B9" s="15"/>
      <c r="C9" s="11"/>
      <c r="D9" s="7" t="s">
        <v>23</v>
      </c>
      <c r="E9" s="42" t="s">
        <v>40</v>
      </c>
      <c r="F9" s="43">
        <v>55</v>
      </c>
      <c r="G9" s="43">
        <v>8.08</v>
      </c>
      <c r="H9" s="43">
        <v>7.375</v>
      </c>
      <c r="I9" s="43">
        <v>14.76</v>
      </c>
      <c r="J9" s="43">
        <v>91</v>
      </c>
      <c r="K9" s="44">
        <v>3</v>
      </c>
      <c r="L9" s="43">
        <v>16.64</v>
      </c>
    </row>
    <row r="10" spans="1:12" ht="14.5" x14ac:dyDescent="0.35">
      <c r="A10" s="23"/>
      <c r="B10" s="15"/>
      <c r="C10" s="11"/>
      <c r="D10" s="7" t="s">
        <v>24</v>
      </c>
      <c r="E10" s="42" t="s">
        <v>41</v>
      </c>
      <c r="F10" s="43">
        <v>100</v>
      </c>
      <c r="G10" s="43">
        <v>0.8</v>
      </c>
      <c r="H10" s="43">
        <v>0.2</v>
      </c>
      <c r="I10" s="43">
        <v>7.5</v>
      </c>
      <c r="J10" s="43">
        <v>38</v>
      </c>
      <c r="K10" s="44"/>
      <c r="L10" s="43">
        <v>38</v>
      </c>
    </row>
    <row r="11" spans="1:12" ht="14.5" x14ac:dyDescent="0.3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5" x14ac:dyDescent="0.3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5" x14ac:dyDescent="0.35">
      <c r="A13" s="24"/>
      <c r="B13" s="17"/>
      <c r="C13" s="8"/>
      <c r="D13" s="18" t="s">
        <v>33</v>
      </c>
      <c r="E13" s="9"/>
      <c r="F13" s="19">
        <f>SUM(F6:F12)</f>
        <v>515</v>
      </c>
      <c r="G13" s="19">
        <f t="shared" ref="G13:J13" si="0">SUM(G6:G12)</f>
        <v>17.925999999999998</v>
      </c>
      <c r="H13" s="19">
        <f t="shared" si="0"/>
        <v>24.814999999999998</v>
      </c>
      <c r="I13" s="19">
        <f t="shared" si="0"/>
        <v>75.94</v>
      </c>
      <c r="J13" s="19">
        <f t="shared" si="0"/>
        <v>537.6</v>
      </c>
      <c r="K13" s="25"/>
      <c r="L13" s="19">
        <f t="shared" ref="L13" si="1">SUM(L6:L12)</f>
        <v>79.5</v>
      </c>
    </row>
    <row r="14" spans="1:12" ht="14.5" x14ac:dyDescent="0.3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5" x14ac:dyDescent="0.3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5" x14ac:dyDescent="0.3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5" x14ac:dyDescent="0.3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5" x14ac:dyDescent="0.3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5" x14ac:dyDescent="0.3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5" x14ac:dyDescent="0.3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5" x14ac:dyDescent="0.3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5" x14ac:dyDescent="0.3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5" x14ac:dyDescent="0.3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5" x14ac:dyDescent="0.2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515</v>
      </c>
      <c r="G24" s="32">
        <f t="shared" ref="G24:J24" si="4">G13+G23</f>
        <v>17.925999999999998</v>
      </c>
      <c r="H24" s="32">
        <f t="shared" si="4"/>
        <v>24.814999999999998</v>
      </c>
      <c r="I24" s="32">
        <f t="shared" si="4"/>
        <v>75.94</v>
      </c>
      <c r="J24" s="32">
        <f t="shared" si="4"/>
        <v>537.6</v>
      </c>
      <c r="K24" s="32"/>
      <c r="L24" s="32">
        <f t="shared" ref="L24" si="5">L13+L23</f>
        <v>79.5</v>
      </c>
    </row>
    <row r="25" spans="1:12" ht="14.5" x14ac:dyDescent="0.35">
      <c r="A25" s="14">
        <v>1</v>
      </c>
      <c r="B25" s="15">
        <v>2</v>
      </c>
      <c r="C25" s="22" t="s">
        <v>20</v>
      </c>
      <c r="D25" s="5" t="s">
        <v>21</v>
      </c>
      <c r="E25" s="39" t="s">
        <v>57</v>
      </c>
      <c r="F25" s="40">
        <v>250</v>
      </c>
      <c r="G25" s="40">
        <v>16.350000000000001</v>
      </c>
      <c r="H25" s="40">
        <v>18.785</v>
      </c>
      <c r="I25" s="40">
        <v>33.024999999999999</v>
      </c>
      <c r="J25" s="40">
        <v>367.1</v>
      </c>
      <c r="K25" s="41" t="s">
        <v>59</v>
      </c>
      <c r="L25" s="40">
        <v>26.24</v>
      </c>
    </row>
    <row r="26" spans="1:12" ht="14.5" x14ac:dyDescent="0.35">
      <c r="A26" s="14"/>
      <c r="B26" s="15"/>
      <c r="C26" s="11"/>
      <c r="D26" s="6"/>
      <c r="E26" s="42" t="s">
        <v>58</v>
      </c>
      <c r="F26" s="43">
        <v>30</v>
      </c>
      <c r="G26" s="43">
        <v>0.24</v>
      </c>
      <c r="H26" s="43">
        <v>0.03</v>
      </c>
      <c r="I26" s="43">
        <v>0.75</v>
      </c>
      <c r="J26" s="43">
        <v>4.2</v>
      </c>
      <c r="K26" s="44"/>
      <c r="L26" s="43">
        <v>2.2999999999999998</v>
      </c>
    </row>
    <row r="27" spans="1:12" ht="14.5" x14ac:dyDescent="0.35">
      <c r="A27" s="14"/>
      <c r="B27" s="15"/>
      <c r="C27" s="11"/>
      <c r="D27" s="7" t="s">
        <v>22</v>
      </c>
      <c r="E27" s="42" t="s">
        <v>43</v>
      </c>
      <c r="F27" s="43">
        <v>200</v>
      </c>
      <c r="G27" s="43">
        <v>0</v>
      </c>
      <c r="H27" s="43">
        <v>0</v>
      </c>
      <c r="I27" s="43">
        <v>13.1</v>
      </c>
      <c r="J27" s="43">
        <v>52.62</v>
      </c>
      <c r="K27" s="44">
        <v>948</v>
      </c>
      <c r="L27" s="43">
        <v>1.83</v>
      </c>
    </row>
    <row r="28" spans="1:12" ht="14.5" x14ac:dyDescent="0.35">
      <c r="A28" s="14"/>
      <c r="B28" s="15"/>
      <c r="C28" s="11"/>
      <c r="D28" s="7" t="s">
        <v>23</v>
      </c>
      <c r="E28" s="42" t="s">
        <v>44</v>
      </c>
      <c r="F28" s="43">
        <v>40</v>
      </c>
      <c r="G28" s="43">
        <v>3.04</v>
      </c>
      <c r="H28" s="43">
        <v>0.32</v>
      </c>
      <c r="I28" s="43">
        <v>19.68</v>
      </c>
      <c r="J28" s="43">
        <v>94</v>
      </c>
      <c r="K28" s="44"/>
      <c r="L28" s="43">
        <v>4.12</v>
      </c>
    </row>
    <row r="29" spans="1:12" ht="14.5" x14ac:dyDescent="0.35">
      <c r="A29" s="14"/>
      <c r="B29" s="15"/>
      <c r="C29" s="11"/>
      <c r="D29" s="7" t="s">
        <v>24</v>
      </c>
      <c r="E29" s="42" t="s">
        <v>48</v>
      </c>
      <c r="F29" s="43">
        <v>125</v>
      </c>
      <c r="G29" s="43">
        <v>0.5</v>
      </c>
      <c r="H29" s="43">
        <v>0.5</v>
      </c>
      <c r="I29" s="43">
        <v>12.25</v>
      </c>
      <c r="J29" s="43">
        <v>56.25</v>
      </c>
      <c r="K29" s="44"/>
      <c r="L29" s="43">
        <v>39</v>
      </c>
    </row>
    <row r="30" spans="1:12" ht="14.5" x14ac:dyDescent="0.3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5" x14ac:dyDescent="0.3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5" x14ac:dyDescent="0.35">
      <c r="A32" s="16"/>
      <c r="B32" s="17"/>
      <c r="C32" s="8"/>
      <c r="D32" s="18" t="s">
        <v>33</v>
      </c>
      <c r="E32" s="9"/>
      <c r="F32" s="19">
        <f>SUM(F25:F31)</f>
        <v>645</v>
      </c>
      <c r="G32" s="19">
        <f t="shared" ref="G32" si="6">SUM(G25:G31)</f>
        <v>20.13</v>
      </c>
      <c r="H32" s="19">
        <f t="shared" ref="H32" si="7">SUM(H25:H31)</f>
        <v>19.635000000000002</v>
      </c>
      <c r="I32" s="19">
        <f t="shared" ref="I32" si="8">SUM(I25:I31)</f>
        <v>78.805000000000007</v>
      </c>
      <c r="J32" s="19">
        <f t="shared" ref="J32:L32" si="9">SUM(J25:J31)</f>
        <v>574.17000000000007</v>
      </c>
      <c r="K32" s="25"/>
      <c r="L32" s="19">
        <f t="shared" si="9"/>
        <v>73.489999999999995</v>
      </c>
    </row>
    <row r="33" spans="1:12" ht="14.5" x14ac:dyDescent="0.3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5" x14ac:dyDescent="0.3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5" x14ac:dyDescent="0.3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5" x14ac:dyDescent="0.3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5" x14ac:dyDescent="0.3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5" x14ac:dyDescent="0.3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5" x14ac:dyDescent="0.3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5" x14ac:dyDescent="0.3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5" x14ac:dyDescent="0.3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5" x14ac:dyDescent="0.3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645</v>
      </c>
      <c r="G43" s="32">
        <f t="shared" ref="G43" si="14">G32+G42</f>
        <v>20.13</v>
      </c>
      <c r="H43" s="32">
        <f t="shared" ref="H43" si="15">H32+H42</f>
        <v>19.635000000000002</v>
      </c>
      <c r="I43" s="32">
        <f t="shared" ref="I43" si="16">I32+I42</f>
        <v>78.805000000000007</v>
      </c>
      <c r="J43" s="32">
        <f t="shared" ref="J43:L43" si="17">J32+J42</f>
        <v>574.17000000000007</v>
      </c>
      <c r="K43" s="32"/>
      <c r="L43" s="32">
        <f t="shared" si="17"/>
        <v>73.489999999999995</v>
      </c>
    </row>
    <row r="44" spans="1:12" ht="14.5" x14ac:dyDescent="0.35">
      <c r="A44" s="20">
        <v>1</v>
      </c>
      <c r="B44" s="21">
        <v>3</v>
      </c>
      <c r="C44" s="22" t="s">
        <v>20</v>
      </c>
      <c r="D44" s="5" t="s">
        <v>21</v>
      </c>
      <c r="E44" s="39" t="s">
        <v>60</v>
      </c>
      <c r="F44" s="40">
        <v>280</v>
      </c>
      <c r="G44" s="40">
        <v>35.088000000000001</v>
      </c>
      <c r="H44" s="40">
        <v>32.128</v>
      </c>
      <c r="I44" s="40">
        <v>38.470999999999997</v>
      </c>
      <c r="J44" s="40">
        <v>583.91999999999996</v>
      </c>
      <c r="K44" s="41">
        <v>747</v>
      </c>
      <c r="L44" s="40">
        <v>40.21</v>
      </c>
    </row>
    <row r="45" spans="1:12" ht="14.5" x14ac:dyDescent="0.3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>
        <v>632</v>
      </c>
      <c r="L45" s="43"/>
    </row>
    <row r="46" spans="1:12" ht="14.5" x14ac:dyDescent="0.35">
      <c r="A46" s="23"/>
      <c r="B46" s="15"/>
      <c r="C46" s="11"/>
      <c r="D46" s="7" t="s">
        <v>22</v>
      </c>
      <c r="E46" s="42" t="s">
        <v>45</v>
      </c>
      <c r="F46" s="43">
        <v>200</v>
      </c>
      <c r="G46" s="43">
        <v>1.19</v>
      </c>
      <c r="H46" s="43">
        <v>0.17</v>
      </c>
      <c r="I46" s="43">
        <v>32.42</v>
      </c>
      <c r="J46" s="43">
        <v>141.9</v>
      </c>
      <c r="K46" s="44">
        <v>1034</v>
      </c>
      <c r="L46" s="43">
        <v>10.07</v>
      </c>
    </row>
    <row r="47" spans="1:12" ht="14.5" x14ac:dyDescent="0.35">
      <c r="A47" s="23"/>
      <c r="B47" s="15"/>
      <c r="C47" s="11"/>
      <c r="D47" s="7" t="s">
        <v>23</v>
      </c>
      <c r="E47" s="42" t="s">
        <v>44</v>
      </c>
      <c r="F47" s="43">
        <v>40</v>
      </c>
      <c r="G47" s="43">
        <v>3.04</v>
      </c>
      <c r="H47" s="43">
        <v>0.32</v>
      </c>
      <c r="I47" s="43">
        <v>19.68</v>
      </c>
      <c r="J47" s="43">
        <v>94</v>
      </c>
      <c r="K47" s="44"/>
      <c r="L47" s="43">
        <v>4.0999999999999996</v>
      </c>
    </row>
    <row r="48" spans="1:12" ht="14.5" x14ac:dyDescent="0.35">
      <c r="A48" s="23"/>
      <c r="B48" s="15"/>
      <c r="C48" s="11"/>
      <c r="D48" s="7" t="s">
        <v>24</v>
      </c>
      <c r="E48" s="42" t="s">
        <v>46</v>
      </c>
      <c r="F48" s="43">
        <v>200</v>
      </c>
      <c r="G48" s="43">
        <v>1.8</v>
      </c>
      <c r="H48" s="43">
        <v>0.4</v>
      </c>
      <c r="I48" s="43">
        <v>16.2</v>
      </c>
      <c r="J48" s="43">
        <v>86</v>
      </c>
      <c r="K48" s="44"/>
      <c r="L48" s="43">
        <v>57.74</v>
      </c>
    </row>
    <row r="49" spans="1:12" ht="14.5" x14ac:dyDescent="0.3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5" x14ac:dyDescent="0.3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5" x14ac:dyDescent="0.35">
      <c r="A51" s="24"/>
      <c r="B51" s="17"/>
      <c r="C51" s="8"/>
      <c r="D51" s="18" t="s">
        <v>33</v>
      </c>
      <c r="E51" s="9"/>
      <c r="F51" s="19">
        <f>SUM(F44:F50)</f>
        <v>720</v>
      </c>
      <c r="G51" s="19">
        <f t="shared" ref="G51" si="18">SUM(G44:G50)</f>
        <v>41.117999999999995</v>
      </c>
      <c r="H51" s="19">
        <f t="shared" ref="H51" si="19">SUM(H44:H50)</f>
        <v>33.018000000000001</v>
      </c>
      <c r="I51" s="19">
        <f t="shared" ref="I51" si="20">SUM(I44:I50)</f>
        <v>106.771</v>
      </c>
      <c r="J51" s="19">
        <f t="shared" ref="J51:L51" si="21">SUM(J44:J50)</f>
        <v>905.81999999999994</v>
      </c>
      <c r="K51" s="25"/>
      <c r="L51" s="19">
        <f t="shared" si="21"/>
        <v>112.12</v>
      </c>
    </row>
    <row r="52" spans="1:12" ht="14.5" x14ac:dyDescent="0.3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5" x14ac:dyDescent="0.3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5" x14ac:dyDescent="0.3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5" x14ac:dyDescent="0.3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5" x14ac:dyDescent="0.3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5" x14ac:dyDescent="0.3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5" x14ac:dyDescent="0.3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5" x14ac:dyDescent="0.3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5" x14ac:dyDescent="0.3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5" x14ac:dyDescent="0.3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720</v>
      </c>
      <c r="G62" s="32">
        <f t="shared" ref="G62" si="26">G51+G61</f>
        <v>41.117999999999995</v>
      </c>
      <c r="H62" s="32">
        <f t="shared" ref="H62" si="27">H51+H61</f>
        <v>33.018000000000001</v>
      </c>
      <c r="I62" s="32">
        <f t="shared" ref="I62" si="28">I51+I61</f>
        <v>106.771</v>
      </c>
      <c r="J62" s="32">
        <f t="shared" ref="J62:L62" si="29">J51+J61</f>
        <v>905.81999999999994</v>
      </c>
      <c r="K62" s="32"/>
      <c r="L62" s="32">
        <f t="shared" si="29"/>
        <v>112.12</v>
      </c>
    </row>
    <row r="63" spans="1:12" ht="14.5" x14ac:dyDescent="0.35">
      <c r="A63" s="20">
        <v>1</v>
      </c>
      <c r="B63" s="21">
        <v>4</v>
      </c>
      <c r="C63" s="22" t="s">
        <v>20</v>
      </c>
      <c r="D63" s="5" t="s">
        <v>21</v>
      </c>
      <c r="E63" s="39" t="s">
        <v>61</v>
      </c>
      <c r="F63" s="40">
        <v>200</v>
      </c>
      <c r="G63" s="40">
        <v>32.454999999999998</v>
      </c>
      <c r="H63" s="40">
        <v>24.08</v>
      </c>
      <c r="I63" s="40">
        <v>218.32499999999999</v>
      </c>
      <c r="J63" s="40">
        <v>506.83</v>
      </c>
      <c r="K63" s="41">
        <v>492</v>
      </c>
      <c r="L63" s="40">
        <v>51.14</v>
      </c>
    </row>
    <row r="64" spans="1:12" ht="14.5" x14ac:dyDescent="0.3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>
        <v>326</v>
      </c>
      <c r="L64" s="43"/>
    </row>
    <row r="65" spans="1:12" ht="14.5" x14ac:dyDescent="0.35">
      <c r="A65" s="23"/>
      <c r="B65" s="15"/>
      <c r="C65" s="11"/>
      <c r="D65" s="7" t="s">
        <v>22</v>
      </c>
      <c r="E65" s="42" t="s">
        <v>47</v>
      </c>
      <c r="F65" s="43">
        <v>200</v>
      </c>
      <c r="G65" s="43">
        <v>1.534</v>
      </c>
      <c r="H65" s="43">
        <v>1.6856</v>
      </c>
      <c r="I65" s="43">
        <v>22.84</v>
      </c>
      <c r="J65" s="43">
        <v>111.01</v>
      </c>
      <c r="K65" s="44">
        <v>1024</v>
      </c>
      <c r="L65" s="43">
        <v>5.03</v>
      </c>
    </row>
    <row r="66" spans="1:12" ht="14.5" x14ac:dyDescent="0.35">
      <c r="A66" s="23"/>
      <c r="B66" s="15"/>
      <c r="C66" s="11"/>
      <c r="D66" s="7" t="s">
        <v>23</v>
      </c>
      <c r="E66" s="42" t="s">
        <v>44</v>
      </c>
      <c r="F66" s="43">
        <v>100</v>
      </c>
      <c r="G66" s="43">
        <v>7.6</v>
      </c>
      <c r="H66" s="43">
        <v>0.8</v>
      </c>
      <c r="I66" s="43">
        <v>49.2</v>
      </c>
      <c r="J66" s="43">
        <v>235</v>
      </c>
      <c r="K66" s="44"/>
      <c r="L66" s="43">
        <v>4.0999999999999996</v>
      </c>
    </row>
    <row r="67" spans="1:12" ht="14.5" x14ac:dyDescent="0.3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5" x14ac:dyDescent="0.3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5" x14ac:dyDescent="0.3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5" x14ac:dyDescent="0.3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41.588999999999999</v>
      </c>
      <c r="H70" s="19">
        <f t="shared" ref="H70" si="31">SUM(H63:H69)</f>
        <v>26.5656</v>
      </c>
      <c r="I70" s="19">
        <f t="shared" ref="I70" si="32">SUM(I63:I69)</f>
        <v>290.36500000000001</v>
      </c>
      <c r="J70" s="19">
        <f t="shared" ref="J70:L70" si="33">SUM(J63:J69)</f>
        <v>852.84</v>
      </c>
      <c r="K70" s="25"/>
      <c r="L70" s="19">
        <f t="shared" si="33"/>
        <v>60.27</v>
      </c>
    </row>
    <row r="71" spans="1:12" ht="14.5" x14ac:dyDescent="0.3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5" x14ac:dyDescent="0.3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5" x14ac:dyDescent="0.3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5" x14ac:dyDescent="0.3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5" x14ac:dyDescent="0.3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5" x14ac:dyDescent="0.3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5" x14ac:dyDescent="0.3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5" x14ac:dyDescent="0.3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5" x14ac:dyDescent="0.3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5" x14ac:dyDescent="0.3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500</v>
      </c>
      <c r="G81" s="32">
        <f t="shared" ref="G81" si="38">G70+G80</f>
        <v>41.588999999999999</v>
      </c>
      <c r="H81" s="32">
        <f t="shared" ref="H81" si="39">H70+H80</f>
        <v>26.5656</v>
      </c>
      <c r="I81" s="32">
        <f t="shared" ref="I81" si="40">I70+I80</f>
        <v>290.36500000000001</v>
      </c>
      <c r="J81" s="32">
        <f t="shared" ref="J81:L81" si="41">J70+J80</f>
        <v>852.84</v>
      </c>
      <c r="K81" s="32"/>
      <c r="L81" s="32">
        <f t="shared" si="41"/>
        <v>60.27</v>
      </c>
    </row>
    <row r="82" spans="1:12" ht="14.5" x14ac:dyDescent="0.35">
      <c r="A82" s="20">
        <v>1</v>
      </c>
      <c r="B82" s="21">
        <v>5</v>
      </c>
      <c r="C82" s="22" t="s">
        <v>20</v>
      </c>
      <c r="D82" s="5" t="s">
        <v>21</v>
      </c>
      <c r="E82" s="39" t="s">
        <v>62</v>
      </c>
      <c r="F82" s="40">
        <v>230</v>
      </c>
      <c r="G82" s="40">
        <v>12.872999999999999</v>
      </c>
      <c r="H82" s="40">
        <v>18.687999999999999</v>
      </c>
      <c r="I82" s="40">
        <v>26.827000000000002</v>
      </c>
      <c r="J82" s="40">
        <v>326.98</v>
      </c>
      <c r="K82" s="41">
        <v>631</v>
      </c>
      <c r="L82" s="40">
        <v>29.84</v>
      </c>
    </row>
    <row r="83" spans="1:12" ht="14.5" x14ac:dyDescent="0.3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5" x14ac:dyDescent="0.35">
      <c r="A84" s="23"/>
      <c r="B84" s="15"/>
      <c r="C84" s="11"/>
      <c r="D84" s="7" t="s">
        <v>22</v>
      </c>
      <c r="E84" s="42" t="s">
        <v>49</v>
      </c>
      <c r="F84" s="43">
        <v>200</v>
      </c>
      <c r="G84" s="43">
        <v>1E-3</v>
      </c>
      <c r="H84" s="43">
        <v>0</v>
      </c>
      <c r="I84" s="43">
        <v>15.04</v>
      </c>
      <c r="J84" s="43">
        <v>60.13</v>
      </c>
      <c r="K84" s="44">
        <v>1009</v>
      </c>
      <c r="L84" s="43">
        <v>1.21</v>
      </c>
    </row>
    <row r="85" spans="1:12" ht="14.5" x14ac:dyDescent="0.35">
      <c r="A85" s="23"/>
      <c r="B85" s="15"/>
      <c r="C85" s="11"/>
      <c r="D85" s="7" t="s">
        <v>23</v>
      </c>
      <c r="E85" s="42" t="s">
        <v>44</v>
      </c>
      <c r="F85" s="43">
        <v>40</v>
      </c>
      <c r="G85" s="43">
        <v>3.04</v>
      </c>
      <c r="H85" s="43">
        <v>0.32</v>
      </c>
      <c r="I85" s="43">
        <v>19.68</v>
      </c>
      <c r="J85" s="43">
        <v>94</v>
      </c>
      <c r="K85" s="44"/>
      <c r="L85" s="43">
        <v>4.0999999999999996</v>
      </c>
    </row>
    <row r="86" spans="1:12" ht="14.5" x14ac:dyDescent="0.3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5" x14ac:dyDescent="0.35">
      <c r="A87" s="23"/>
      <c r="B87" s="15"/>
      <c r="C87" s="11"/>
      <c r="D87" s="6"/>
      <c r="E87" s="42" t="s">
        <v>63</v>
      </c>
      <c r="F87" s="43">
        <v>200</v>
      </c>
      <c r="G87" s="43">
        <v>1</v>
      </c>
      <c r="H87" s="43">
        <v>0.2</v>
      </c>
      <c r="I87" s="43">
        <v>20.2</v>
      </c>
      <c r="J87" s="43">
        <v>92</v>
      </c>
      <c r="K87" s="44"/>
      <c r="L87" s="43">
        <v>39</v>
      </c>
    </row>
    <row r="88" spans="1:12" ht="14.5" x14ac:dyDescent="0.3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5" x14ac:dyDescent="0.35">
      <c r="A89" s="24"/>
      <c r="B89" s="17"/>
      <c r="C89" s="8"/>
      <c r="D89" s="18" t="s">
        <v>33</v>
      </c>
      <c r="E89" s="9"/>
      <c r="F89" s="19">
        <f>SUM(F82:F88)</f>
        <v>670</v>
      </c>
      <c r="G89" s="19">
        <f t="shared" ref="G89" si="42">SUM(G82:G88)</f>
        <v>16.913999999999998</v>
      </c>
      <c r="H89" s="19">
        <f t="shared" ref="H89" si="43">SUM(H82:H88)</f>
        <v>19.207999999999998</v>
      </c>
      <c r="I89" s="19">
        <f t="shared" ref="I89" si="44">SUM(I82:I88)</f>
        <v>81.747</v>
      </c>
      <c r="J89" s="19">
        <f t="shared" ref="J89:L89" si="45">SUM(J82:J88)</f>
        <v>573.11</v>
      </c>
      <c r="K89" s="25"/>
      <c r="L89" s="19">
        <f t="shared" si="45"/>
        <v>74.150000000000006</v>
      </c>
    </row>
    <row r="90" spans="1:12" ht="14.5" x14ac:dyDescent="0.3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5" x14ac:dyDescent="0.3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5" x14ac:dyDescent="0.3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5" x14ac:dyDescent="0.3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5" x14ac:dyDescent="0.3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5" x14ac:dyDescent="0.3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5" x14ac:dyDescent="0.3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5" x14ac:dyDescent="0.3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5" x14ac:dyDescent="0.3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5" x14ac:dyDescent="0.3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670</v>
      </c>
      <c r="G100" s="32">
        <f t="shared" ref="G100" si="50">G89+G99</f>
        <v>16.913999999999998</v>
      </c>
      <c r="H100" s="32">
        <f t="shared" ref="H100" si="51">H89+H99</f>
        <v>19.207999999999998</v>
      </c>
      <c r="I100" s="32">
        <f t="shared" ref="I100" si="52">I89+I99</f>
        <v>81.747</v>
      </c>
      <c r="J100" s="32">
        <f t="shared" ref="J100:L100" si="53">J89+J99</f>
        <v>573.11</v>
      </c>
      <c r="K100" s="32"/>
      <c r="L100" s="32">
        <f t="shared" si="53"/>
        <v>74.150000000000006</v>
      </c>
    </row>
    <row r="101" spans="1:12" ht="14.5" x14ac:dyDescent="0.35">
      <c r="A101" s="20">
        <v>2</v>
      </c>
      <c r="B101" s="21">
        <v>1</v>
      </c>
      <c r="C101" s="22" t="s">
        <v>20</v>
      </c>
      <c r="D101" s="5" t="s">
        <v>21</v>
      </c>
      <c r="E101" s="39" t="s">
        <v>50</v>
      </c>
      <c r="F101" s="40">
        <v>250</v>
      </c>
      <c r="G101" s="40">
        <v>19.312999999999999</v>
      </c>
      <c r="H101" s="40">
        <v>23.433</v>
      </c>
      <c r="I101" s="40">
        <v>48.354999999999997</v>
      </c>
      <c r="J101" s="40">
        <v>485.67</v>
      </c>
      <c r="K101" s="41">
        <v>342</v>
      </c>
      <c r="L101" s="40">
        <v>45.78</v>
      </c>
    </row>
    <row r="102" spans="1:12" ht="14.5" x14ac:dyDescent="0.3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>
        <v>732</v>
      </c>
      <c r="L102" s="43"/>
    </row>
    <row r="103" spans="1:12" ht="14.5" x14ac:dyDescent="0.35">
      <c r="A103" s="23"/>
      <c r="B103" s="15"/>
      <c r="C103" s="11"/>
      <c r="D103" s="7" t="s">
        <v>22</v>
      </c>
      <c r="E103" s="42" t="s">
        <v>64</v>
      </c>
      <c r="F103" s="43">
        <v>200</v>
      </c>
      <c r="G103" s="43">
        <v>0.1</v>
      </c>
      <c r="H103" s="43">
        <v>0.1</v>
      </c>
      <c r="I103" s="43">
        <v>26.4</v>
      </c>
      <c r="J103" s="43">
        <v>107.51</v>
      </c>
      <c r="K103" s="44">
        <v>924</v>
      </c>
      <c r="L103" s="43">
        <v>5.09</v>
      </c>
    </row>
    <row r="104" spans="1:12" ht="14.5" x14ac:dyDescent="0.35">
      <c r="A104" s="23"/>
      <c r="B104" s="15"/>
      <c r="C104" s="11"/>
      <c r="D104" s="7" t="s">
        <v>23</v>
      </c>
      <c r="E104" s="42" t="s">
        <v>44</v>
      </c>
      <c r="F104" s="43">
        <v>50</v>
      </c>
      <c r="G104" s="43">
        <v>3.8</v>
      </c>
      <c r="H104" s="43">
        <v>0.4</v>
      </c>
      <c r="I104" s="43">
        <v>24.6</v>
      </c>
      <c r="J104" s="43">
        <v>117.5</v>
      </c>
      <c r="K104" s="44"/>
      <c r="L104" s="43">
        <v>4.0999999999999996</v>
      </c>
    </row>
    <row r="105" spans="1:12" ht="14.5" x14ac:dyDescent="0.3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5" x14ac:dyDescent="0.3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5" x14ac:dyDescent="0.3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5" x14ac:dyDescent="0.3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23.213000000000001</v>
      </c>
      <c r="H108" s="19">
        <f t="shared" si="54"/>
        <v>23.933</v>
      </c>
      <c r="I108" s="19">
        <f t="shared" si="54"/>
        <v>99.35499999999999</v>
      </c>
      <c r="J108" s="19">
        <f t="shared" si="54"/>
        <v>710.68000000000006</v>
      </c>
      <c r="K108" s="25"/>
      <c r="L108" s="19">
        <f t="shared" ref="L108" si="55">SUM(L101:L107)</f>
        <v>54.970000000000006</v>
      </c>
    </row>
    <row r="109" spans="1:12" ht="14.5" x14ac:dyDescent="0.3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5" x14ac:dyDescent="0.3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5" x14ac:dyDescent="0.3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5" x14ac:dyDescent="0.3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5" x14ac:dyDescent="0.3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5" x14ac:dyDescent="0.3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5" x14ac:dyDescent="0.3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5" x14ac:dyDescent="0.3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5" x14ac:dyDescent="0.3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5" x14ac:dyDescent="0.3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5" x14ac:dyDescent="0.2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500</v>
      </c>
      <c r="G119" s="32">
        <f t="shared" ref="G119" si="58">G108+G118</f>
        <v>23.213000000000001</v>
      </c>
      <c r="H119" s="32">
        <f t="shared" ref="H119" si="59">H108+H118</f>
        <v>23.933</v>
      </c>
      <c r="I119" s="32">
        <f t="shared" ref="I119" si="60">I108+I118</f>
        <v>99.35499999999999</v>
      </c>
      <c r="J119" s="32">
        <f t="shared" ref="J119:L119" si="61">J108+J118</f>
        <v>710.68000000000006</v>
      </c>
      <c r="K119" s="32"/>
      <c r="L119" s="32">
        <f t="shared" si="61"/>
        <v>54.970000000000006</v>
      </c>
    </row>
    <row r="120" spans="1:12" ht="14.5" x14ac:dyDescent="0.35">
      <c r="A120" s="14">
        <v>2</v>
      </c>
      <c r="B120" s="15">
        <v>2</v>
      </c>
      <c r="C120" s="22" t="s">
        <v>20</v>
      </c>
      <c r="D120" s="5" t="s">
        <v>21</v>
      </c>
      <c r="E120" s="39" t="s">
        <v>51</v>
      </c>
      <c r="F120" s="40">
        <v>250</v>
      </c>
      <c r="G120" s="40">
        <v>21.91</v>
      </c>
      <c r="H120" s="40">
        <v>20.87</v>
      </c>
      <c r="I120" s="40">
        <v>39.143000000000001</v>
      </c>
      <c r="J120" s="40">
        <v>431.31</v>
      </c>
      <c r="K120" s="41">
        <v>405</v>
      </c>
      <c r="L120" s="40">
        <v>42.87</v>
      </c>
    </row>
    <row r="121" spans="1:12" ht="14.5" x14ac:dyDescent="0.3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>
        <v>669</v>
      </c>
      <c r="L121" s="43"/>
    </row>
    <row r="122" spans="1:12" ht="14.5" x14ac:dyDescent="0.35">
      <c r="A122" s="14"/>
      <c r="B122" s="15"/>
      <c r="C122" s="11"/>
      <c r="D122" s="7" t="s">
        <v>22</v>
      </c>
      <c r="E122" s="42" t="s">
        <v>43</v>
      </c>
      <c r="F122" s="43">
        <v>200</v>
      </c>
      <c r="G122" s="43">
        <v>0</v>
      </c>
      <c r="H122" s="43">
        <v>0</v>
      </c>
      <c r="I122" s="43">
        <v>13.1</v>
      </c>
      <c r="J122" s="43">
        <v>52.62</v>
      </c>
      <c r="K122" s="44">
        <v>948</v>
      </c>
      <c r="L122" s="43">
        <v>3.13</v>
      </c>
    </row>
    <row r="123" spans="1:12" ht="14.5" x14ac:dyDescent="0.35">
      <c r="A123" s="14"/>
      <c r="B123" s="15"/>
      <c r="C123" s="11"/>
      <c r="D123" s="7" t="s">
        <v>23</v>
      </c>
      <c r="E123" s="42" t="s">
        <v>44</v>
      </c>
      <c r="F123" s="43">
        <v>40</v>
      </c>
      <c r="G123" s="43">
        <v>3.04</v>
      </c>
      <c r="H123" s="43">
        <v>0.32</v>
      </c>
      <c r="I123" s="43">
        <v>19.68</v>
      </c>
      <c r="J123" s="43">
        <v>94</v>
      </c>
      <c r="K123" s="44"/>
      <c r="L123" s="43">
        <v>4.0999999999999996</v>
      </c>
    </row>
    <row r="124" spans="1:12" ht="14.5" x14ac:dyDescent="0.35">
      <c r="A124" s="14"/>
      <c r="B124" s="15"/>
      <c r="C124" s="11"/>
      <c r="D124" s="7" t="s">
        <v>24</v>
      </c>
      <c r="E124" s="42" t="s">
        <v>48</v>
      </c>
      <c r="F124" s="43">
        <v>125</v>
      </c>
      <c r="G124" s="43">
        <v>0.5</v>
      </c>
      <c r="H124" s="43">
        <v>0.5</v>
      </c>
      <c r="I124" s="43">
        <v>12.25</v>
      </c>
      <c r="J124" s="43">
        <v>58.75</v>
      </c>
      <c r="K124" s="44"/>
      <c r="L124" s="43">
        <v>25</v>
      </c>
    </row>
    <row r="125" spans="1:12" ht="14.5" x14ac:dyDescent="0.3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5" x14ac:dyDescent="0.3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5" x14ac:dyDescent="0.35">
      <c r="A127" s="16"/>
      <c r="B127" s="17"/>
      <c r="C127" s="8"/>
      <c r="D127" s="18" t="s">
        <v>33</v>
      </c>
      <c r="E127" s="9"/>
      <c r="F127" s="19">
        <f>SUM(F120:F126)</f>
        <v>615</v>
      </c>
      <c r="G127" s="19">
        <f t="shared" ref="G127:J127" si="62">SUM(G120:G126)</f>
        <v>25.45</v>
      </c>
      <c r="H127" s="19">
        <f t="shared" si="62"/>
        <v>21.69</v>
      </c>
      <c r="I127" s="19">
        <f t="shared" si="62"/>
        <v>84.173000000000002</v>
      </c>
      <c r="J127" s="19">
        <f t="shared" si="62"/>
        <v>636.68000000000006</v>
      </c>
      <c r="K127" s="25"/>
      <c r="L127" s="19">
        <f t="shared" ref="L127" si="63">SUM(L120:L126)</f>
        <v>75.099999999999994</v>
      </c>
    </row>
    <row r="128" spans="1:12" ht="14.5" x14ac:dyDescent="0.3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5" x14ac:dyDescent="0.3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5" x14ac:dyDescent="0.3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5" x14ac:dyDescent="0.3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5" x14ac:dyDescent="0.3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5" x14ac:dyDescent="0.3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5" x14ac:dyDescent="0.3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5" x14ac:dyDescent="0.3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5" x14ac:dyDescent="0.3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5" x14ac:dyDescent="0.3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5" x14ac:dyDescent="0.2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615</v>
      </c>
      <c r="G138" s="32">
        <f t="shared" ref="G138" si="66">G127+G137</f>
        <v>25.45</v>
      </c>
      <c r="H138" s="32">
        <f t="shared" ref="H138" si="67">H127+H137</f>
        <v>21.69</v>
      </c>
      <c r="I138" s="32">
        <f t="shared" ref="I138" si="68">I127+I137</f>
        <v>84.173000000000002</v>
      </c>
      <c r="J138" s="32">
        <f t="shared" ref="J138:L138" si="69">J127+J137</f>
        <v>636.68000000000006</v>
      </c>
      <c r="K138" s="32"/>
      <c r="L138" s="32">
        <f t="shared" si="69"/>
        <v>75.099999999999994</v>
      </c>
    </row>
    <row r="139" spans="1:12" ht="14.5" x14ac:dyDescent="0.35">
      <c r="A139" s="20">
        <v>2</v>
      </c>
      <c r="B139" s="21">
        <v>3</v>
      </c>
      <c r="C139" s="22" t="s">
        <v>20</v>
      </c>
      <c r="D139" s="5" t="s">
        <v>21</v>
      </c>
      <c r="E139" s="39" t="s">
        <v>42</v>
      </c>
      <c r="F139" s="40">
        <v>250</v>
      </c>
      <c r="G139" s="40">
        <v>16.28</v>
      </c>
      <c r="H139" s="40">
        <v>25.202000000000002</v>
      </c>
      <c r="I139" s="40">
        <v>32.137</v>
      </c>
      <c r="J139" s="40">
        <v>420.93</v>
      </c>
      <c r="K139" s="41">
        <v>442</v>
      </c>
      <c r="L139" s="40">
        <v>39.36</v>
      </c>
    </row>
    <row r="140" spans="1:12" ht="14.5" x14ac:dyDescent="0.3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>
        <v>572</v>
      </c>
      <c r="L140" s="43"/>
    </row>
    <row r="141" spans="1:12" ht="14.5" x14ac:dyDescent="0.35">
      <c r="A141" s="23"/>
      <c r="B141" s="15"/>
      <c r="C141" s="11"/>
      <c r="D141" s="7" t="s">
        <v>22</v>
      </c>
      <c r="E141" s="42" t="s">
        <v>65</v>
      </c>
      <c r="F141" s="43">
        <v>200</v>
      </c>
      <c r="G141" s="43">
        <v>1.19</v>
      </c>
      <c r="H141" s="43">
        <v>0.17</v>
      </c>
      <c r="I141" s="43">
        <v>32.42</v>
      </c>
      <c r="J141" s="43">
        <v>141.9</v>
      </c>
      <c r="K141" s="44">
        <v>1034</v>
      </c>
      <c r="L141" s="43">
        <v>10.48</v>
      </c>
    </row>
    <row r="142" spans="1:12" ht="15.75" customHeight="1" x14ac:dyDescent="0.35">
      <c r="A142" s="23"/>
      <c r="B142" s="15"/>
      <c r="C142" s="11"/>
      <c r="D142" s="7" t="s">
        <v>23</v>
      </c>
      <c r="E142" s="42" t="s">
        <v>44</v>
      </c>
      <c r="F142" s="43">
        <v>50</v>
      </c>
      <c r="G142" s="43">
        <v>3.8</v>
      </c>
      <c r="H142" s="43">
        <v>0.4</v>
      </c>
      <c r="I142" s="43">
        <v>24.6</v>
      </c>
      <c r="J142" s="43">
        <v>117.5</v>
      </c>
      <c r="K142" s="44"/>
      <c r="L142" s="43">
        <v>4.0999999999999996</v>
      </c>
    </row>
    <row r="143" spans="1:12" ht="14.5" x14ac:dyDescent="0.3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5" x14ac:dyDescent="0.3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5" x14ac:dyDescent="0.3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5" x14ac:dyDescent="0.3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21.270000000000003</v>
      </c>
      <c r="H146" s="19">
        <f t="shared" si="70"/>
        <v>25.772000000000002</v>
      </c>
      <c r="I146" s="19">
        <f t="shared" si="70"/>
        <v>89.157000000000011</v>
      </c>
      <c r="J146" s="19">
        <f t="shared" si="70"/>
        <v>680.33</v>
      </c>
      <c r="K146" s="25"/>
      <c r="L146" s="19">
        <f t="shared" ref="L146" si="71">SUM(L139:L145)</f>
        <v>53.940000000000005</v>
      </c>
    </row>
    <row r="147" spans="1:12" ht="14.5" x14ac:dyDescent="0.3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5" x14ac:dyDescent="0.3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5" x14ac:dyDescent="0.3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5" x14ac:dyDescent="0.3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5" x14ac:dyDescent="0.3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5" x14ac:dyDescent="0.3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5" x14ac:dyDescent="0.3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5" x14ac:dyDescent="0.3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5" x14ac:dyDescent="0.3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5" x14ac:dyDescent="0.3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5" x14ac:dyDescent="0.2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500</v>
      </c>
      <c r="G157" s="32">
        <f t="shared" ref="G157" si="74">G146+G156</f>
        <v>21.270000000000003</v>
      </c>
      <c r="H157" s="32">
        <f t="shared" ref="H157" si="75">H146+H156</f>
        <v>25.772000000000002</v>
      </c>
      <c r="I157" s="32">
        <f t="shared" ref="I157" si="76">I146+I156</f>
        <v>89.157000000000011</v>
      </c>
      <c r="J157" s="32">
        <f t="shared" ref="J157:L157" si="77">J146+J156</f>
        <v>680.33</v>
      </c>
      <c r="K157" s="32"/>
      <c r="L157" s="32">
        <f t="shared" si="77"/>
        <v>53.940000000000005</v>
      </c>
    </row>
    <row r="158" spans="1:12" ht="14.5" x14ac:dyDescent="0.35">
      <c r="A158" s="20">
        <v>2</v>
      </c>
      <c r="B158" s="21">
        <v>4</v>
      </c>
      <c r="C158" s="22" t="s">
        <v>20</v>
      </c>
      <c r="D158" s="5" t="s">
        <v>21</v>
      </c>
      <c r="E158" s="39" t="s">
        <v>66</v>
      </c>
      <c r="F158" s="40">
        <v>250</v>
      </c>
      <c r="G158" s="40">
        <v>38.08</v>
      </c>
      <c r="H158" s="40">
        <v>11.429</v>
      </c>
      <c r="I158" s="40">
        <v>28.984999999999999</v>
      </c>
      <c r="J158" s="40">
        <v>370.9</v>
      </c>
      <c r="K158" s="41">
        <v>326</v>
      </c>
      <c r="L158" s="40">
        <v>61.59</v>
      </c>
    </row>
    <row r="159" spans="1:12" ht="14.5" x14ac:dyDescent="0.3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>
        <v>512</v>
      </c>
      <c r="L159" s="43"/>
    </row>
    <row r="160" spans="1:12" ht="14.5" x14ac:dyDescent="0.35">
      <c r="A160" s="23"/>
      <c r="B160" s="15"/>
      <c r="C160" s="11"/>
      <c r="D160" s="7" t="s">
        <v>22</v>
      </c>
      <c r="E160" s="42" t="s">
        <v>49</v>
      </c>
      <c r="F160" s="43">
        <v>200</v>
      </c>
      <c r="G160" s="43">
        <v>1E-3</v>
      </c>
      <c r="H160" s="43">
        <v>0</v>
      </c>
      <c r="I160" s="43">
        <v>15.04</v>
      </c>
      <c r="J160" s="43">
        <v>60.137999999999998</v>
      </c>
      <c r="K160" s="44">
        <v>1009</v>
      </c>
      <c r="L160" s="43">
        <v>0.77</v>
      </c>
    </row>
    <row r="161" spans="1:12" ht="14.5" x14ac:dyDescent="0.35">
      <c r="A161" s="23"/>
      <c r="B161" s="15"/>
      <c r="C161" s="11"/>
      <c r="D161" s="7" t="s">
        <v>23</v>
      </c>
      <c r="E161" s="42" t="s">
        <v>44</v>
      </c>
      <c r="F161" s="43">
        <v>40</v>
      </c>
      <c r="G161" s="43">
        <v>3.04</v>
      </c>
      <c r="H161" s="43">
        <v>0.32</v>
      </c>
      <c r="I161" s="43">
        <v>19.68</v>
      </c>
      <c r="J161" s="43">
        <v>94</v>
      </c>
      <c r="K161" s="44"/>
      <c r="L161" s="43">
        <v>4.0999999999999996</v>
      </c>
    </row>
    <row r="162" spans="1:12" ht="14.5" x14ac:dyDescent="0.35">
      <c r="A162" s="23"/>
      <c r="B162" s="15"/>
      <c r="C162" s="11"/>
      <c r="D162" s="7" t="s">
        <v>24</v>
      </c>
      <c r="E162" s="42" t="s">
        <v>48</v>
      </c>
      <c r="F162" s="43">
        <v>125</v>
      </c>
      <c r="G162" s="43">
        <v>0.5</v>
      </c>
      <c r="H162" s="43">
        <v>0.5</v>
      </c>
      <c r="I162" s="43">
        <v>12.25</v>
      </c>
      <c r="J162" s="43">
        <v>56.25</v>
      </c>
      <c r="K162" s="44"/>
      <c r="L162" s="43">
        <v>25</v>
      </c>
    </row>
    <row r="163" spans="1:12" ht="14.5" x14ac:dyDescent="0.3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5" x14ac:dyDescent="0.3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5" x14ac:dyDescent="0.35">
      <c r="A165" s="24"/>
      <c r="B165" s="17"/>
      <c r="C165" s="8"/>
      <c r="D165" s="18" t="s">
        <v>33</v>
      </c>
      <c r="E165" s="9"/>
      <c r="F165" s="19">
        <f>SUM(F158:F164)</f>
        <v>615</v>
      </c>
      <c r="G165" s="19">
        <f t="shared" ref="G165:J165" si="78">SUM(G158:G164)</f>
        <v>41.620999999999995</v>
      </c>
      <c r="H165" s="19">
        <f t="shared" si="78"/>
        <v>12.249000000000001</v>
      </c>
      <c r="I165" s="19">
        <f t="shared" si="78"/>
        <v>75.954999999999998</v>
      </c>
      <c r="J165" s="19">
        <f t="shared" si="78"/>
        <v>581.28800000000001</v>
      </c>
      <c r="K165" s="25"/>
      <c r="L165" s="19">
        <f t="shared" ref="L165" si="79">SUM(L158:L164)</f>
        <v>91.460000000000008</v>
      </c>
    </row>
    <row r="166" spans="1:12" ht="14.5" x14ac:dyDescent="0.3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5" x14ac:dyDescent="0.3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5" x14ac:dyDescent="0.3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5" x14ac:dyDescent="0.3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5" x14ac:dyDescent="0.3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5" x14ac:dyDescent="0.3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5" x14ac:dyDescent="0.3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5" x14ac:dyDescent="0.3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5" x14ac:dyDescent="0.3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5" x14ac:dyDescent="0.3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5" x14ac:dyDescent="0.2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615</v>
      </c>
      <c r="G176" s="32">
        <f t="shared" ref="G176" si="82">G165+G175</f>
        <v>41.620999999999995</v>
      </c>
      <c r="H176" s="32">
        <f t="shared" ref="H176" si="83">H165+H175</f>
        <v>12.249000000000001</v>
      </c>
      <c r="I176" s="32">
        <f t="shared" ref="I176" si="84">I165+I175</f>
        <v>75.954999999999998</v>
      </c>
      <c r="J176" s="32">
        <f t="shared" ref="J176:L176" si="85">J165+J175</f>
        <v>581.28800000000001</v>
      </c>
      <c r="K176" s="32"/>
      <c r="L176" s="32">
        <f t="shared" si="85"/>
        <v>91.460000000000008</v>
      </c>
    </row>
    <row r="177" spans="1:12" ht="14.5" x14ac:dyDescent="0.35">
      <c r="A177" s="20">
        <v>2</v>
      </c>
      <c r="B177" s="21">
        <v>5</v>
      </c>
      <c r="C177" s="22" t="s">
        <v>20</v>
      </c>
      <c r="D177" s="5" t="s">
        <v>21</v>
      </c>
      <c r="E177" s="39" t="s">
        <v>67</v>
      </c>
      <c r="F177" s="40">
        <v>250</v>
      </c>
      <c r="G177" s="40">
        <v>42.7</v>
      </c>
      <c r="H177" s="40">
        <v>30.2</v>
      </c>
      <c r="I177" s="40">
        <v>33.299999999999997</v>
      </c>
      <c r="J177" s="40">
        <v>576.85</v>
      </c>
      <c r="K177" s="41">
        <v>747</v>
      </c>
      <c r="L177" s="40">
        <v>49.16</v>
      </c>
    </row>
    <row r="178" spans="1:12" ht="14.5" x14ac:dyDescent="0.3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>
        <v>572</v>
      </c>
      <c r="L178" s="43"/>
    </row>
    <row r="179" spans="1:12" ht="14.5" x14ac:dyDescent="0.35">
      <c r="A179" s="23"/>
      <c r="B179" s="15"/>
      <c r="C179" s="11"/>
      <c r="D179" s="7" t="s">
        <v>22</v>
      </c>
      <c r="E179" s="42" t="s">
        <v>52</v>
      </c>
      <c r="F179" s="43">
        <v>200</v>
      </c>
      <c r="G179" s="43">
        <v>1.534</v>
      </c>
      <c r="H179" s="43">
        <v>1.3360000000000001</v>
      </c>
      <c r="I179" s="43">
        <v>22.89</v>
      </c>
      <c r="J179" s="43">
        <v>110.01</v>
      </c>
      <c r="K179" s="44">
        <v>1024</v>
      </c>
      <c r="L179" s="43">
        <v>10.97</v>
      </c>
    </row>
    <row r="180" spans="1:12" ht="14.5" x14ac:dyDescent="0.35">
      <c r="A180" s="23"/>
      <c r="B180" s="15"/>
      <c r="C180" s="11"/>
      <c r="D180" s="7" t="s">
        <v>23</v>
      </c>
      <c r="E180" s="42" t="s">
        <v>44</v>
      </c>
      <c r="F180" s="43">
        <v>50</v>
      </c>
      <c r="G180" s="43">
        <v>3.8</v>
      </c>
      <c r="H180" s="43">
        <v>0.4</v>
      </c>
      <c r="I180" s="43">
        <v>24.6</v>
      </c>
      <c r="J180" s="43">
        <v>117.5</v>
      </c>
      <c r="K180" s="44"/>
      <c r="L180" s="43">
        <v>4.0999999999999996</v>
      </c>
    </row>
    <row r="181" spans="1:12" ht="14.5" x14ac:dyDescent="0.3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5" x14ac:dyDescent="0.3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5" x14ac:dyDescent="0.3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48.033999999999999</v>
      </c>
      <c r="H184" s="19">
        <f t="shared" si="86"/>
        <v>31.935999999999996</v>
      </c>
      <c r="I184" s="19">
        <f t="shared" si="86"/>
        <v>80.789999999999992</v>
      </c>
      <c r="J184" s="19">
        <f t="shared" si="86"/>
        <v>804.36</v>
      </c>
      <c r="K184" s="25"/>
      <c r="L184" s="19">
        <f t="shared" ref="L184" si="87">SUM(L177:L183)</f>
        <v>64.22999999999999</v>
      </c>
    </row>
    <row r="185" spans="1:12" ht="14.5" x14ac:dyDescent="0.3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5" x14ac:dyDescent="0.3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5" x14ac:dyDescent="0.3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5" x14ac:dyDescent="0.3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5" x14ac:dyDescent="0.3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5" x14ac:dyDescent="0.3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5" x14ac:dyDescent="0.3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5" x14ac:dyDescent="0.3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5" x14ac:dyDescent="0.3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5" x14ac:dyDescent="0.3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5" x14ac:dyDescent="0.2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500</v>
      </c>
      <c r="G195" s="32">
        <f t="shared" ref="G195" si="90">G184+G194</f>
        <v>48.033999999999999</v>
      </c>
      <c r="H195" s="32">
        <f t="shared" ref="H195" si="91">H184+H194</f>
        <v>31.935999999999996</v>
      </c>
      <c r="I195" s="32">
        <f t="shared" ref="I195" si="92">I184+I194</f>
        <v>80.789999999999992</v>
      </c>
      <c r="J195" s="32">
        <f t="shared" ref="J195:L195" si="93">J184+J194</f>
        <v>804.36</v>
      </c>
      <c r="K195" s="32"/>
      <c r="L195" s="32">
        <f t="shared" si="93"/>
        <v>64.22999999999999</v>
      </c>
    </row>
    <row r="196" spans="1:12" ht="13" x14ac:dyDescent="0.25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578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29.726499999999998</v>
      </c>
      <c r="H196" s="34">
        <f t="shared" si="94"/>
        <v>23.882159999999999</v>
      </c>
      <c r="I196" s="34">
        <f t="shared" si="94"/>
        <v>106.30580000000002</v>
      </c>
      <c r="J196" s="34">
        <f t="shared" si="94"/>
        <v>685.68779999999992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73.923000000000016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МОУ КСОШ 2</cp:lastModifiedBy>
  <cp:lastPrinted>2023-10-13T11:20:51Z</cp:lastPrinted>
  <dcterms:created xsi:type="dcterms:W3CDTF">2022-05-16T14:23:56Z</dcterms:created>
  <dcterms:modified xsi:type="dcterms:W3CDTF">2025-08-30T21:12:39Z</dcterms:modified>
</cp:coreProperties>
</file>